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хметчина Н. Н\Дума на 2021-2023 годы\7 Решение Думы Белоярского района (декабрь)\Проект\"/>
    </mc:Choice>
  </mc:AlternateContent>
  <bookViews>
    <workbookView xWindow="0" yWindow="0" windowWidth="21570" windowHeight="9945"/>
  </bookViews>
  <sheets>
    <sheet name="Приложение №21" sheetId="2" r:id="rId1"/>
  </sheets>
  <definedNames>
    <definedName name="_xlnm.Print_Titles" localSheetId="0">'Приложение №21'!$15:$16</definedName>
    <definedName name="_xlnm.Print_Area" localSheetId="0">'Приложение №21'!$A$1:$G$40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F38" i="2"/>
  <c r="G37" i="2"/>
  <c r="F37" i="2"/>
  <c r="F39" i="2" l="1"/>
  <c r="G39" i="2"/>
</calcChain>
</file>

<file path=xl/sharedStrings.xml><?xml version="1.0" encoding="utf-8"?>
<sst xmlns="http://schemas.openxmlformats.org/spreadsheetml/2006/main" count="37" uniqueCount="36">
  <si>
    <t>Итого субсидий из бюджета автономного округа</t>
  </si>
  <si>
    <t>Итого субсидий из федерального бюджета</t>
  </si>
  <si>
    <t>Субсидии на создание в соответствии с концессионными соглашениями объектов обращения с отходами (бюджет автономного округа)</t>
  </si>
  <si>
    <t>Субсидии на создание условий для деятельности народных дружин (бюджет автономного округа)</t>
  </si>
  <si>
    <t>Субсидии на поддержку малого и среднего предпринимательства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</si>
  <si>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</si>
  <si>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Реализация мероприятий по обеспечению жильем молодых семей (федеральный бюджет)</t>
  </si>
  <si>
    <t>Реализация мероприятий по обеспечению жильем молодых семей  (бюджет автономного округа)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</si>
  <si>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 (бюджет автономного округа)</t>
  </si>
  <si>
    <t>Обеспечение устойчивого сокращения непригодного для проживания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</si>
  <si>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</si>
  <si>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</si>
  <si>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</si>
  <si>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</si>
  <si>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</si>
  <si>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</si>
  <si>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</si>
  <si>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(бюджет автономного округа)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</si>
  <si>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</si>
  <si>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</si>
  <si>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2023 год</t>
  </si>
  <si>
    <t>2022 год</t>
  </si>
  <si>
    <t>Наименование</t>
  </si>
  <si>
    <t>№ п/п</t>
  </si>
  <si>
    <t>ТС</t>
  </si>
  <si>
    <t>к решению Думы Белоярского района</t>
  </si>
  <si>
    <t>от  3 декабря 2020 года №  61</t>
  </si>
  <si>
    <t>ПРИЛОЖЕНИЕ 11</t>
  </si>
  <si>
    <t>ПРИЛОЖЕНИЕ 7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</si>
  <si>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счет средств бюджета Ханты-Мансийского автономного округа - Югры (далее - бюджет автономного округа)</t>
  </si>
  <si>
    <t>_______________________________________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</si>
  <si>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  </t>
  </si>
  <si>
    <t>С У Б С И Д И И 
бюджету Белоярского района на плановый период 2022 и 2023 годов</t>
  </si>
  <si>
    <t>Всего</t>
  </si>
  <si>
    <t>(рублей)</t>
  </si>
  <si>
    <t xml:space="preserve">от   декабря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</si>
</sst>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;[Red]\-#,##0.00"/>
    <numFmt numFmtId="166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3.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Alignment="1">
      <alignment horizontal="right" vertical="justify"/>
    </xf>
    <xf numFmtId="0" fontId="6" fillId="0" borderId="0" xfId="1" applyFont="1" applyFill="1" applyBorder="1" applyAlignment="1" applyProtection="1">
      <alignment horizontal="right" vertical="justify"/>
      <protection hidden="1"/>
    </xf>
    <xf numFmtId="0" fontId="4" fillId="0" borderId="0" xfId="1" applyFont="1" applyAlignment="1" applyProtection="1">
      <alignment horizontal="right" vertical="justify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1" applyFont="1" applyBorder="1" applyProtection="1">
      <protection hidden="1"/>
    </xf>
    <xf numFmtId="0" fontId="9" fillId="0" borderId="1" xfId="1" applyFont="1" applyFill="1" applyBorder="1" applyAlignment="1" applyProtection="1">
      <protection hidden="1"/>
    </xf>
    <xf numFmtId="4" fontId="9" fillId="0" borderId="1" xfId="1" applyNumberFormat="1" applyFont="1" applyFill="1" applyBorder="1" applyAlignment="1" applyProtection="1">
      <protection hidden="1"/>
    </xf>
    <xf numFmtId="0" fontId="8" fillId="0" borderId="0" xfId="1" applyFont="1" applyAlignment="1" applyProtection="1">
      <alignment horizontal="right"/>
      <protection hidden="1"/>
    </xf>
    <xf numFmtId="0" fontId="8" fillId="0" borderId="4" xfId="1" applyFont="1" applyBorder="1" applyAlignment="1" applyProtection="1">
      <alignment horizontal="center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7" fillId="2" borderId="0" xfId="0" applyFont="1" applyFill="1" applyAlignment="1">
      <alignment horizontal="right" vertical="justify" wrapText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I41"/>
  <sheetViews>
    <sheetView showGridLines="0" tabSelected="1" view="pageBreakPreview" topLeftCell="D1" zoomScale="84" zoomScaleNormal="100" zoomScaleSheetLayoutView="84" workbookViewId="0">
      <selection activeCell="N15" sqref="N15"/>
    </sheetView>
  </sheetViews>
  <sheetFormatPr defaultRowHeight="12.75" x14ac:dyDescent="0.2"/>
  <cols>
    <col min="1" max="3" width="0" style="1" hidden="1" customWidth="1"/>
    <col min="4" max="4" width="8" style="1" customWidth="1"/>
    <col min="5" max="5" width="84.42578125" style="1" customWidth="1"/>
    <col min="6" max="7" width="18.28515625" style="1" customWidth="1"/>
    <col min="8" max="9" width="0" style="1" hidden="1" customWidth="1"/>
    <col min="10" max="16384" width="9.140625" style="1"/>
  </cols>
  <sheetData>
    <row r="2" spans="1:9" ht="17.25" x14ac:dyDescent="0.2">
      <c r="E2" s="37" t="s">
        <v>28</v>
      </c>
      <c r="F2" s="37"/>
      <c r="G2" s="37"/>
    </row>
    <row r="3" spans="1:9" ht="17.25" x14ac:dyDescent="0.2">
      <c r="E3" s="37" t="s">
        <v>25</v>
      </c>
      <c r="F3" s="37"/>
      <c r="G3" s="37"/>
    </row>
    <row r="4" spans="1:9" ht="17.25" x14ac:dyDescent="0.2">
      <c r="E4" s="37" t="s">
        <v>35</v>
      </c>
      <c r="F4" s="37"/>
      <c r="G4" s="37"/>
    </row>
    <row r="5" spans="1:9" ht="15.75" customHeight="1" x14ac:dyDescent="0.2">
      <c r="E5" s="24"/>
      <c r="F5" s="25"/>
      <c r="G5" s="23"/>
    </row>
    <row r="6" spans="1:9" ht="17.25" x14ac:dyDescent="0.2">
      <c r="E6" s="37" t="s">
        <v>27</v>
      </c>
      <c r="F6" s="37"/>
      <c r="G6" s="37"/>
    </row>
    <row r="7" spans="1:9" ht="18.75" customHeight="1" x14ac:dyDescent="0.3">
      <c r="A7" s="22"/>
      <c r="B7" s="20"/>
      <c r="C7" s="20"/>
      <c r="D7" s="20"/>
      <c r="E7" s="37" t="s">
        <v>25</v>
      </c>
      <c r="F7" s="37"/>
      <c r="G7" s="37"/>
      <c r="H7" s="2"/>
      <c r="I7" s="2"/>
    </row>
    <row r="8" spans="1:9" ht="18.75" customHeight="1" x14ac:dyDescent="0.3">
      <c r="A8" s="22"/>
      <c r="B8" s="20"/>
      <c r="C8" s="20"/>
      <c r="D8" s="20"/>
      <c r="E8" s="37" t="s">
        <v>26</v>
      </c>
      <c r="F8" s="37"/>
      <c r="G8" s="37"/>
      <c r="H8" s="2"/>
      <c r="I8" s="2"/>
    </row>
    <row r="9" spans="1:9" ht="18.75" customHeight="1" x14ac:dyDescent="0.3">
      <c r="A9" s="22"/>
      <c r="B9" s="20"/>
      <c r="C9" s="20"/>
      <c r="D9" s="20"/>
      <c r="E9" s="22"/>
      <c r="F9" s="18"/>
      <c r="G9" s="2"/>
      <c r="H9" s="2"/>
      <c r="I9" s="2"/>
    </row>
    <row r="10" spans="1:9" ht="12.75" hidden="1" customHeight="1" x14ac:dyDescent="0.3">
      <c r="A10" s="22"/>
      <c r="B10" s="20"/>
      <c r="C10" s="20"/>
      <c r="D10" s="20"/>
      <c r="E10" s="22"/>
      <c r="F10" s="18"/>
      <c r="G10" s="2"/>
      <c r="H10" s="2"/>
      <c r="I10" s="2"/>
    </row>
    <row r="11" spans="1:9" ht="12.75" hidden="1" customHeight="1" x14ac:dyDescent="0.3">
      <c r="A11" s="20"/>
      <c r="B11" s="20"/>
      <c r="C11" s="20"/>
      <c r="D11" s="20"/>
      <c r="E11" s="20"/>
      <c r="F11" s="18"/>
      <c r="G11" s="2"/>
      <c r="H11" s="2"/>
      <c r="I11" s="2"/>
    </row>
    <row r="12" spans="1:9" ht="37.5" customHeight="1" x14ac:dyDescent="0.3">
      <c r="A12" s="20"/>
      <c r="B12" s="21"/>
      <c r="C12" s="21"/>
      <c r="D12" s="38" t="s">
        <v>32</v>
      </c>
      <c r="E12" s="39"/>
      <c r="F12" s="39"/>
      <c r="G12" s="39"/>
      <c r="H12" s="2"/>
      <c r="I12" s="2"/>
    </row>
    <row r="13" spans="1:9" ht="12.75" hidden="1" customHeight="1" x14ac:dyDescent="0.3">
      <c r="A13" s="20"/>
      <c r="B13" s="19"/>
      <c r="C13" s="19"/>
      <c r="D13" s="19"/>
      <c r="E13" s="19"/>
      <c r="F13" s="18"/>
      <c r="G13" s="2"/>
      <c r="H13" s="2"/>
      <c r="I13" s="2"/>
    </row>
    <row r="14" spans="1:9" ht="34.5" customHeight="1" x14ac:dyDescent="0.25">
      <c r="A14" s="17"/>
      <c r="B14" s="16"/>
      <c r="C14" s="16"/>
      <c r="D14" s="16"/>
      <c r="E14" s="16"/>
      <c r="F14" s="15"/>
      <c r="G14" s="34" t="s">
        <v>34</v>
      </c>
      <c r="H14" s="2"/>
      <c r="I14" s="2"/>
    </row>
    <row r="15" spans="1:9" ht="37.5" x14ac:dyDescent="0.2">
      <c r="A15" s="14"/>
      <c r="B15" s="13" t="s">
        <v>24</v>
      </c>
      <c r="C15" s="13"/>
      <c r="D15" s="26" t="s">
        <v>23</v>
      </c>
      <c r="E15" s="26" t="s">
        <v>22</v>
      </c>
      <c r="F15" s="27" t="s">
        <v>21</v>
      </c>
      <c r="G15" s="27" t="s">
        <v>20</v>
      </c>
      <c r="H15" s="2"/>
      <c r="I15" s="2"/>
    </row>
    <row r="16" spans="1:9" ht="18.75" x14ac:dyDescent="0.2">
      <c r="A16" s="12"/>
      <c r="B16" s="11"/>
      <c r="C16" s="11"/>
      <c r="D16" s="26">
        <v>1</v>
      </c>
      <c r="E16" s="26">
        <v>2</v>
      </c>
      <c r="F16" s="26">
        <v>3</v>
      </c>
      <c r="G16" s="26">
        <v>4</v>
      </c>
      <c r="H16" s="10"/>
      <c r="I16" s="10"/>
    </row>
    <row r="17" spans="1:9" ht="93.75" x14ac:dyDescent="0.25">
      <c r="A17" s="6"/>
      <c r="B17" s="9">
        <v>10101</v>
      </c>
      <c r="C17" s="8">
        <v>0</v>
      </c>
      <c r="D17" s="28">
        <v>1</v>
      </c>
      <c r="E17" s="29" t="s">
        <v>29</v>
      </c>
      <c r="F17" s="30">
        <v>14176700</v>
      </c>
      <c r="G17" s="30">
        <v>13353000</v>
      </c>
      <c r="H17" s="7"/>
      <c r="I17" s="7"/>
    </row>
    <row r="18" spans="1:9" ht="75" x14ac:dyDescent="0.25">
      <c r="A18" s="6"/>
      <c r="B18" s="9">
        <v>10102</v>
      </c>
      <c r="C18" s="8">
        <v>1</v>
      </c>
      <c r="D18" s="28">
        <v>2</v>
      </c>
      <c r="E18" s="29" t="s">
        <v>31</v>
      </c>
      <c r="F18" s="30">
        <v>11599200</v>
      </c>
      <c r="G18" s="30">
        <v>10925200</v>
      </c>
      <c r="H18" s="7"/>
      <c r="I18" s="7"/>
    </row>
    <row r="19" spans="1:9" ht="93.75" x14ac:dyDescent="0.25">
      <c r="A19" s="6"/>
      <c r="B19" s="9">
        <v>10105</v>
      </c>
      <c r="C19" s="8">
        <v>0</v>
      </c>
      <c r="D19" s="28">
        <v>3</v>
      </c>
      <c r="E19" s="29" t="s">
        <v>19</v>
      </c>
      <c r="F19" s="30">
        <v>7125700</v>
      </c>
      <c r="G19" s="30">
        <v>7125700</v>
      </c>
      <c r="H19" s="7"/>
      <c r="I19" s="7"/>
    </row>
    <row r="20" spans="1:9" ht="56.25" x14ac:dyDescent="0.25">
      <c r="A20" s="6"/>
      <c r="B20" s="9">
        <v>10109</v>
      </c>
      <c r="C20" s="8">
        <v>0</v>
      </c>
      <c r="D20" s="28">
        <v>4</v>
      </c>
      <c r="E20" s="29" t="s">
        <v>18</v>
      </c>
      <c r="F20" s="30">
        <v>1056500</v>
      </c>
      <c r="G20" s="30">
        <v>1056500</v>
      </c>
      <c r="H20" s="7"/>
      <c r="I20" s="7"/>
    </row>
    <row r="21" spans="1:9" ht="131.25" x14ac:dyDescent="0.25">
      <c r="A21" s="6"/>
      <c r="B21" s="9">
        <v>10110</v>
      </c>
      <c r="C21" s="8">
        <v>0</v>
      </c>
      <c r="D21" s="28">
        <v>5</v>
      </c>
      <c r="E21" s="29" t="s">
        <v>17</v>
      </c>
      <c r="F21" s="30">
        <v>165000</v>
      </c>
      <c r="G21" s="30">
        <v>165000</v>
      </c>
      <c r="H21" s="7"/>
      <c r="I21" s="7"/>
    </row>
    <row r="22" spans="1:9" ht="56.25" x14ac:dyDescent="0.25">
      <c r="A22" s="6"/>
      <c r="B22" s="9">
        <v>10111</v>
      </c>
      <c r="C22" s="8">
        <v>0</v>
      </c>
      <c r="D22" s="28">
        <v>6</v>
      </c>
      <c r="E22" s="29" t="s">
        <v>16</v>
      </c>
      <c r="F22" s="30">
        <v>88600</v>
      </c>
      <c r="G22" s="30">
        <v>325000</v>
      </c>
      <c r="H22" s="7"/>
      <c r="I22" s="7"/>
    </row>
    <row r="23" spans="1:9" ht="56.25" x14ac:dyDescent="0.25">
      <c r="A23" s="6"/>
      <c r="B23" s="9">
        <v>10112</v>
      </c>
      <c r="C23" s="8">
        <v>0</v>
      </c>
      <c r="D23" s="28">
        <v>7</v>
      </c>
      <c r="E23" s="29" t="s">
        <v>15</v>
      </c>
      <c r="F23" s="30">
        <v>453036900</v>
      </c>
      <c r="G23" s="30">
        <v>369502500</v>
      </c>
      <c r="H23" s="7"/>
      <c r="I23" s="7"/>
    </row>
    <row r="24" spans="1:9" ht="37.5" x14ac:dyDescent="0.25">
      <c r="A24" s="6"/>
      <c r="B24" s="9">
        <v>10113</v>
      </c>
      <c r="C24" s="8">
        <v>0</v>
      </c>
      <c r="D24" s="28">
        <v>8</v>
      </c>
      <c r="E24" s="29" t="s">
        <v>14</v>
      </c>
      <c r="F24" s="30">
        <v>16833000</v>
      </c>
      <c r="G24" s="30">
        <v>10736000</v>
      </c>
      <c r="H24" s="7"/>
      <c r="I24" s="7"/>
    </row>
    <row r="25" spans="1:9" ht="93.75" x14ac:dyDescent="0.25">
      <c r="A25" s="6"/>
      <c r="B25" s="9">
        <v>10114</v>
      </c>
      <c r="C25" s="8">
        <v>0</v>
      </c>
      <c r="D25" s="28">
        <v>9</v>
      </c>
      <c r="E25" s="29" t="s">
        <v>13</v>
      </c>
      <c r="F25" s="30">
        <v>6025300</v>
      </c>
      <c r="G25" s="30">
        <v>6266300</v>
      </c>
      <c r="H25" s="7"/>
      <c r="I25" s="7"/>
    </row>
    <row r="26" spans="1:9" ht="37.5" x14ac:dyDescent="0.25">
      <c r="A26" s="6"/>
      <c r="B26" s="9">
        <v>10115</v>
      </c>
      <c r="C26" s="8">
        <v>0</v>
      </c>
      <c r="D26" s="28">
        <v>10</v>
      </c>
      <c r="E26" s="29" t="s">
        <v>12</v>
      </c>
      <c r="F26" s="30">
        <v>6001900</v>
      </c>
      <c r="G26" s="30">
        <v>6001900</v>
      </c>
      <c r="H26" s="7"/>
      <c r="I26" s="7"/>
    </row>
    <row r="27" spans="1:9" ht="37.5" x14ac:dyDescent="0.25">
      <c r="A27" s="6"/>
      <c r="B27" s="9">
        <v>10116</v>
      </c>
      <c r="C27" s="8">
        <v>1</v>
      </c>
      <c r="D27" s="28">
        <v>11</v>
      </c>
      <c r="E27" s="29" t="s">
        <v>11</v>
      </c>
      <c r="F27" s="30">
        <v>3837300</v>
      </c>
      <c r="G27" s="30">
        <v>3837300</v>
      </c>
      <c r="H27" s="7"/>
      <c r="I27" s="7"/>
    </row>
    <row r="28" spans="1:9" ht="93.75" x14ac:dyDescent="0.25">
      <c r="A28" s="6"/>
      <c r="B28" s="9">
        <v>10117</v>
      </c>
      <c r="C28" s="8">
        <v>0</v>
      </c>
      <c r="D28" s="28">
        <v>12</v>
      </c>
      <c r="E28" s="29" t="s">
        <v>10</v>
      </c>
      <c r="F28" s="30">
        <v>39934000</v>
      </c>
      <c r="G28" s="30">
        <v>21568200</v>
      </c>
      <c r="H28" s="7"/>
      <c r="I28" s="7"/>
    </row>
    <row r="29" spans="1:9" ht="75" x14ac:dyDescent="0.25">
      <c r="A29" s="6"/>
      <c r="B29" s="9">
        <v>10118</v>
      </c>
      <c r="C29" s="8">
        <v>1</v>
      </c>
      <c r="D29" s="28">
        <v>13</v>
      </c>
      <c r="E29" s="29" t="s">
        <v>9</v>
      </c>
      <c r="F29" s="30">
        <v>42946300</v>
      </c>
      <c r="G29" s="30">
        <v>58966800</v>
      </c>
      <c r="H29" s="7"/>
      <c r="I29" s="7"/>
    </row>
    <row r="30" spans="1:9" ht="75" x14ac:dyDescent="0.25">
      <c r="A30" s="6"/>
      <c r="B30" s="9">
        <v>10119</v>
      </c>
      <c r="C30" s="8">
        <v>0</v>
      </c>
      <c r="D30" s="28">
        <v>14</v>
      </c>
      <c r="E30" s="29" t="s">
        <v>8</v>
      </c>
      <c r="F30" s="30">
        <v>97568100</v>
      </c>
      <c r="G30" s="30">
        <v>118778300</v>
      </c>
      <c r="H30" s="7"/>
      <c r="I30" s="7"/>
    </row>
    <row r="31" spans="1:9" ht="37.5" x14ac:dyDescent="0.25">
      <c r="A31" s="6"/>
      <c r="B31" s="9">
        <v>10120</v>
      </c>
      <c r="C31" s="8">
        <v>0</v>
      </c>
      <c r="D31" s="28">
        <v>15</v>
      </c>
      <c r="E31" s="29" t="s">
        <v>7</v>
      </c>
      <c r="F31" s="30">
        <v>1770500</v>
      </c>
      <c r="G31" s="30">
        <v>1770500</v>
      </c>
      <c r="H31" s="7"/>
      <c r="I31" s="7"/>
    </row>
    <row r="32" spans="1:9" ht="37.5" x14ac:dyDescent="0.25">
      <c r="A32" s="6"/>
      <c r="B32" s="9">
        <v>10121</v>
      </c>
      <c r="C32" s="8">
        <v>1</v>
      </c>
      <c r="D32" s="28">
        <v>16</v>
      </c>
      <c r="E32" s="29" t="s">
        <v>6</v>
      </c>
      <c r="F32" s="30">
        <v>106000</v>
      </c>
      <c r="G32" s="30">
        <v>101800</v>
      </c>
      <c r="H32" s="7"/>
      <c r="I32" s="7"/>
    </row>
    <row r="33" spans="1:9" ht="56.25" x14ac:dyDescent="0.25">
      <c r="A33" s="6"/>
      <c r="B33" s="9">
        <v>10122</v>
      </c>
      <c r="C33" s="8">
        <v>0</v>
      </c>
      <c r="D33" s="28">
        <v>17</v>
      </c>
      <c r="E33" s="29" t="s">
        <v>5</v>
      </c>
      <c r="F33" s="30">
        <v>61650000</v>
      </c>
      <c r="G33" s="30">
        <v>61650000</v>
      </c>
      <c r="H33" s="7"/>
      <c r="I33" s="7"/>
    </row>
    <row r="34" spans="1:9" ht="37.5" x14ac:dyDescent="0.25">
      <c r="A34" s="6"/>
      <c r="B34" s="9">
        <v>10123</v>
      </c>
      <c r="C34" s="8">
        <v>0</v>
      </c>
      <c r="D34" s="28">
        <v>18</v>
      </c>
      <c r="E34" s="29" t="s">
        <v>4</v>
      </c>
      <c r="F34" s="30">
        <v>2266400</v>
      </c>
      <c r="G34" s="30">
        <v>2266400</v>
      </c>
      <c r="H34" s="7"/>
      <c r="I34" s="7"/>
    </row>
    <row r="35" spans="1:9" ht="37.5" x14ac:dyDescent="0.25">
      <c r="A35" s="6"/>
      <c r="B35" s="9">
        <v>10124</v>
      </c>
      <c r="C35" s="8">
        <v>0</v>
      </c>
      <c r="D35" s="28">
        <v>19</v>
      </c>
      <c r="E35" s="29" t="s">
        <v>3</v>
      </c>
      <c r="F35" s="30">
        <v>90700</v>
      </c>
      <c r="G35" s="30">
        <v>90700</v>
      </c>
      <c r="H35" s="7"/>
      <c r="I35" s="7"/>
    </row>
    <row r="36" spans="1:9" ht="56.25" x14ac:dyDescent="0.25">
      <c r="A36" s="6"/>
      <c r="B36" s="9">
        <v>10126</v>
      </c>
      <c r="C36" s="8">
        <v>0</v>
      </c>
      <c r="D36" s="28">
        <v>20</v>
      </c>
      <c r="E36" s="29" t="s">
        <v>2</v>
      </c>
      <c r="F36" s="30">
        <v>152123400</v>
      </c>
      <c r="G36" s="30">
        <v>152123400</v>
      </c>
      <c r="H36" s="7"/>
      <c r="I36" s="7"/>
    </row>
    <row r="37" spans="1:9" ht="18.75" x14ac:dyDescent="0.3">
      <c r="A37" s="5"/>
      <c r="B37" s="5"/>
      <c r="C37" s="4"/>
      <c r="D37" s="31"/>
      <c r="E37" s="32" t="s">
        <v>1</v>
      </c>
      <c r="F37" s="33">
        <f>F18+F27+F29+F32</f>
        <v>58488800</v>
      </c>
      <c r="G37" s="33">
        <f>G18+G27+G29+G32</f>
        <v>73831100</v>
      </c>
      <c r="H37" s="2"/>
      <c r="I37" s="2"/>
    </row>
    <row r="38" spans="1:9" ht="18.75" x14ac:dyDescent="0.3">
      <c r="A38" s="5"/>
      <c r="B38" s="5"/>
      <c r="C38" s="4"/>
      <c r="D38" s="31"/>
      <c r="E38" s="32" t="s">
        <v>0</v>
      </c>
      <c r="F38" s="33">
        <f>F17+F19+F20+F21+F22+F23+F24+F25+F26+F28+F30+F31+F33+F34+F35+F36</f>
        <v>859912700</v>
      </c>
      <c r="G38" s="33">
        <f>G17+G19+G20+G21+G22+G23+G24+G25+G26+G28+G30+G31+G33+G34+G35+G36</f>
        <v>772779400</v>
      </c>
      <c r="H38" s="2"/>
      <c r="I38" s="2"/>
    </row>
    <row r="39" spans="1:9" ht="18.75" x14ac:dyDescent="0.3">
      <c r="A39" s="5"/>
      <c r="B39" s="5"/>
      <c r="C39" s="4"/>
      <c r="D39" s="31"/>
      <c r="E39" s="32" t="s">
        <v>33</v>
      </c>
      <c r="F39" s="33">
        <f>F38+F37</f>
        <v>918401500</v>
      </c>
      <c r="G39" s="33">
        <f>G38+G37</f>
        <v>846610500</v>
      </c>
      <c r="H39" s="2"/>
      <c r="I39" s="2"/>
    </row>
    <row r="40" spans="1:9" ht="15.75" customHeight="1" x14ac:dyDescent="0.25">
      <c r="A40" s="3"/>
      <c r="B40" s="3"/>
      <c r="C40" s="3"/>
      <c r="D40" s="35" t="s">
        <v>30</v>
      </c>
      <c r="E40" s="36"/>
      <c r="F40" s="36"/>
      <c r="G40" s="36"/>
      <c r="H40" s="2"/>
      <c r="I40" s="2"/>
    </row>
    <row r="41" spans="1:9" ht="15.75" customHeight="1" x14ac:dyDescent="0.25">
      <c r="A41" s="3"/>
      <c r="B41" s="3"/>
      <c r="C41" s="3"/>
      <c r="D41" s="3"/>
      <c r="E41" s="3"/>
      <c r="F41" s="3"/>
      <c r="G41" s="2"/>
      <c r="H41" s="2"/>
      <c r="I41" s="2"/>
    </row>
  </sheetData>
  <mergeCells count="8">
    <mergeCell ref="D40:G40"/>
    <mergeCell ref="E2:G2"/>
    <mergeCell ref="E3:G3"/>
    <mergeCell ref="E4:G4"/>
    <mergeCell ref="E6:G6"/>
    <mergeCell ref="E7:G7"/>
    <mergeCell ref="E8:G8"/>
    <mergeCell ref="D12:G12"/>
  </mergeCells>
  <pageMargins left="0.98425196850393704" right="0.59055118110236227" top="0.98425196850393704" bottom="0.78740157480314965" header="0.51181102362204722" footer="0.51181102362204722"/>
  <pageSetup paperSize="9" scale="6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Сандова Снежана Николаевна</cp:lastModifiedBy>
  <cp:lastPrinted>2021-04-30T08:25:50Z</cp:lastPrinted>
  <dcterms:created xsi:type="dcterms:W3CDTF">2021-04-30T06:59:30Z</dcterms:created>
  <dcterms:modified xsi:type="dcterms:W3CDTF">2021-11-30T12:14:14Z</dcterms:modified>
</cp:coreProperties>
</file>